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faByte\Documents\"/>
    </mc:Choice>
  </mc:AlternateContent>
  <workbookProtection lockStructure="1"/>
  <bookViews>
    <workbookView xWindow="0" yWindow="0" windowWidth="25200" windowHeight="11985" tabRatio="500"/>
  </bookViews>
  <sheets>
    <sheet name="Blad1 (2)" sheetId="2" r:id="rId1"/>
    <sheet name="Blad1" sheetId="1" r:id="rId2"/>
  </sheets>
  <definedNames>
    <definedName name="_xlnm.Print_Area" localSheetId="0">'Blad1 (2)'!$A$1:$M$121</definedName>
    <definedName name="familielid">Blad1!$B$4:$B$9</definedName>
    <definedName name="geslacht">Blad1!$B$11:$B$12</definedName>
    <definedName name="locatie">Blad1!$B$13:$B$15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2" i="2" l="1"/>
  <c r="I92" i="2"/>
  <c r="I94" i="2" l="1"/>
  <c r="M9" i="2" l="1"/>
  <c r="F110" i="2"/>
  <c r="F109" i="2"/>
  <c r="M94" i="2"/>
</calcChain>
</file>

<file path=xl/sharedStrings.xml><?xml version="1.0" encoding="utf-8"?>
<sst xmlns="http://schemas.openxmlformats.org/spreadsheetml/2006/main" count="119" uniqueCount="104">
  <si>
    <t>Voedselbank Apeldoorn</t>
  </si>
  <si>
    <t>Mobiel: 06 - 55 33 40 78</t>
  </si>
  <si>
    <t xml:space="preserve">Adres:       </t>
  </si>
  <si>
    <t>Kanaal Noord 147</t>
  </si>
  <si>
    <t xml:space="preserve">     7317 AB Apeldoorn</t>
  </si>
  <si>
    <t>navigeren door dit document gaat het makkelijkst met tab- of pijltjes toets!</t>
  </si>
  <si>
    <t>Aanvragen/Verlengingen opsturen per mail naar:</t>
  </si>
  <si>
    <t>Email: aanvragen@voedselbank-apeldoorn.nl</t>
  </si>
  <si>
    <t>Gegevens intypen s.v.p.</t>
  </si>
  <si>
    <t xml:space="preserve">Begindatum </t>
  </si>
  <si>
    <t xml:space="preserve">Einddatum </t>
  </si>
  <si>
    <t>Gegevens Cliënt</t>
  </si>
  <si>
    <t>Aantal personen voor voedselpakket</t>
  </si>
  <si>
    <t>Achternaam aanvrager</t>
  </si>
  <si>
    <t>Voorletters</t>
  </si>
  <si>
    <t>Adres</t>
  </si>
  <si>
    <t xml:space="preserve">Postcode </t>
  </si>
  <si>
    <t>Woonplaats</t>
  </si>
  <si>
    <t>Geboortedatum</t>
  </si>
  <si>
    <t>Geslacht</t>
  </si>
  <si>
    <t>Telefoonnummer</t>
  </si>
  <si>
    <t>Mobiel</t>
  </si>
  <si>
    <t>Gezinsleden</t>
  </si>
  <si>
    <t>Naam partner</t>
  </si>
  <si>
    <t>Geboortedatum:</t>
  </si>
  <si>
    <t>V/M</t>
  </si>
  <si>
    <t>maak een keuze</t>
  </si>
  <si>
    <t>Ophaaldag en tijdstip:</t>
  </si>
  <si>
    <t>Verwijzende Instantie:</t>
  </si>
  <si>
    <t>Aanvrager:</t>
  </si>
  <si>
    <t xml:space="preserve">Contactpersoon: </t>
  </si>
  <si>
    <t>Emailadres:</t>
  </si>
  <si>
    <t>2e Emailadres:</t>
  </si>
  <si>
    <t>Telefoonnummer:</t>
  </si>
  <si>
    <t>Datum:</t>
  </si>
  <si>
    <t>De voedselbank bericht de doorverwijzende instantie als de aanvraag is goedgekeurd en per wanneer het</t>
  </si>
  <si>
    <t>pakket kan worden opgehaald.</t>
  </si>
  <si>
    <t>Indien de klant verhinderd is moet hij/zij zich uiterlijk 1 dag voor uitgifte afmelden.</t>
  </si>
  <si>
    <t>AFMELDEN PER:</t>
  </si>
  <si>
    <t>Telefoon: 06 - 55 33 40 78</t>
  </si>
  <si>
    <t>geeft de vastgelegde gegevens niet ter beschikking of inzage aan derden tenzij wettelijk daartoe verplicht. De gegevens worden</t>
  </si>
  <si>
    <t>uitsluitend gebruikt ten behoeve van en in overeenstemming met het realiseren van de doelstellingen van de Voedselbank.</t>
  </si>
  <si>
    <t>De voedselbank houdt zelf een lijst bij wie er tot en met welke periode in aanmerking komt voor een pakket.</t>
  </si>
  <si>
    <t>Zowel bij een nieuwe aanvraag als een verlenging moet het aanvraagformulier volledig ( 2 pagina's) worden</t>
  </si>
  <si>
    <t>ingevuld. De verlenging wordt door de ontvanger zelf bij de verwijzende instantie aangevraagd.</t>
  </si>
  <si>
    <t>Cliënt dient zich de eerste keer bij het ophalen van het voedselpakket te legitimeren.</t>
  </si>
  <si>
    <t>Inkomenstoets</t>
  </si>
  <si>
    <t>Inkomsten</t>
  </si>
  <si>
    <t>Uitgaven</t>
  </si>
  <si>
    <t>Netto Loon/Uitkering per maand:</t>
  </si>
  <si>
    <t>Verrekening belasting per maand</t>
  </si>
  <si>
    <t>Kindgeb.Budget/Kostgeld</t>
  </si>
  <si>
    <t xml:space="preserve">Zorg/Huur-toeslag </t>
  </si>
  <si>
    <t>Andere inkomsten</t>
  </si>
  <si>
    <t>Bijdrage inwonende volwassene (normbedrag €200,-*)</t>
  </si>
  <si>
    <t>Huur/Hypotheek Woning</t>
  </si>
  <si>
    <t>Energie en water</t>
  </si>
  <si>
    <t>Zorg + overige verzekeringen(max € 181,--*)</t>
  </si>
  <si>
    <t>Niet vergoede ziektekosten(max € 38,-*)</t>
  </si>
  <si>
    <t>Persoonlijke verzorging (normbedrag € 31,- + € 19,- p. extra gezinslid )</t>
  </si>
  <si>
    <t>Was- en schoonmaakmiddelen (normbedrag € 6,-)</t>
  </si>
  <si>
    <t>Vervoer per fiets en OV (€ 28,- + € 18,- per extra gezinslid)</t>
  </si>
  <si>
    <t>Overige vaste lasten - gespecificeerd met bijlage</t>
  </si>
  <si>
    <t>Telefoon/TV/Internet (max € 55,-  + € 4,- p. extra gezinslid va 12 jr)</t>
  </si>
  <si>
    <t>Autokosten/Motorrijtuigenbelasting</t>
  </si>
  <si>
    <t>Kinderopvang</t>
  </si>
  <si>
    <t>Totaal: A)</t>
  </si>
  <si>
    <t>B)</t>
  </si>
  <si>
    <t>Berekening Leefgeldnorm</t>
  </si>
  <si>
    <t>Totaal (A-B)</t>
  </si>
  <si>
    <t>Bij toekenning voedselpakket dient Totaal (A-B) lager te zijn dan de leefgeldnorm.</t>
  </si>
  <si>
    <t>* per maand per volwassene</t>
  </si>
  <si>
    <t>Toelichting waarom ondersteuning gewenst/noodzakelijk is:</t>
  </si>
  <si>
    <t>(voor extra regeleinde gebruik alt + enter)</t>
  </si>
  <si>
    <t>Naam:</t>
  </si>
  <si>
    <t>Email:</t>
  </si>
  <si>
    <t>Dit formulier voor beoordeling mailen naar:</t>
  </si>
  <si>
    <t>aanvragen@voedselbank-apeldoorn.nl</t>
  </si>
  <si>
    <t>familielid</t>
  </si>
  <si>
    <t>kind</t>
  </si>
  <si>
    <t>partner</t>
  </si>
  <si>
    <t>opa/oma</t>
  </si>
  <si>
    <t>neef/nicht</t>
  </si>
  <si>
    <t>anders</t>
  </si>
  <si>
    <t>geslacht</t>
  </si>
  <si>
    <t>vrouw</t>
  </si>
  <si>
    <t>man</t>
  </si>
  <si>
    <t>locatie</t>
  </si>
  <si>
    <t>dinsdag 15.30 - 16.30 uur</t>
  </si>
  <si>
    <t>dinsdag 16.30 - 17.30 uur</t>
  </si>
  <si>
    <t>dinsdag 17.30 - 18.30 uur</t>
  </si>
  <si>
    <t>woensdag 11.00 - 12.00 uur</t>
  </si>
  <si>
    <t>woensdag 12.00 - 13.00 uur</t>
  </si>
  <si>
    <t>woensdag 13.00 - 14.00 uur</t>
  </si>
  <si>
    <t>donderdag 13.30 - 14.30 uur</t>
  </si>
  <si>
    <t>donderdag 14.30 - 15.30 uur</t>
  </si>
  <si>
    <t>donderdag 15.30 - 16.30 uur</t>
  </si>
  <si>
    <t>Email: administratie@voedselbank-apeldoorn.nl</t>
  </si>
  <si>
    <t>Aflossing Schulden**</t>
  </si>
  <si>
    <t>Andere uitgaven**</t>
  </si>
  <si>
    <t>**hieronder nader toelichten</t>
  </si>
  <si>
    <t>Privacyverklaring: Voedselbank Nederland respecteert de privacy van de door de aanvrager verstrekte gegevens. De Voedselbank</t>
  </si>
  <si>
    <t>Maak een  keuze</t>
  </si>
  <si>
    <t>(voorkeur geeft geen garantie)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</si>
</sst>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2F2F2F"/>
      <name val="Helvetica Light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4" fillId="2" borderId="0" xfId="1" applyFont="1" applyFill="1" applyBorder="1" applyProtection="1"/>
    <xf numFmtId="0" fontId="6" fillId="2" borderId="0" xfId="1" applyFont="1" applyFill="1" applyBorder="1" applyProtection="1"/>
    <xf numFmtId="0" fontId="1" fillId="2" borderId="1" xfId="1" applyFont="1" applyFill="1" applyBorder="1" applyProtection="1"/>
    <xf numFmtId="0" fontId="1" fillId="2" borderId="3" xfId="1" applyFont="1" applyFill="1" applyBorder="1" applyProtection="1"/>
    <xf numFmtId="0" fontId="1" fillId="2" borderId="0" xfId="1" applyFont="1" applyFill="1" applyBorder="1" applyProtection="1"/>
    <xf numFmtId="0" fontId="1" fillId="2" borderId="13" xfId="1" applyFont="1" applyFill="1" applyBorder="1" applyProtection="1">
      <protection locked="0"/>
    </xf>
    <xf numFmtId="0" fontId="1" fillId="0" borderId="0" xfId="1" applyFont="1" applyFill="1" applyProtection="1"/>
    <xf numFmtId="0" fontId="1" fillId="2" borderId="0" xfId="1" applyFont="1" applyFill="1" applyBorder="1" applyAlignment="1" applyProtection="1">
      <alignment horizontal="left"/>
    </xf>
    <xf numFmtId="0" fontId="1" fillId="2" borderId="0" xfId="1" applyFont="1" applyFill="1" applyBorder="1" applyAlignment="1" applyProtection="1">
      <alignment horizontal="right"/>
    </xf>
    <xf numFmtId="0" fontId="5" fillId="2" borderId="0" xfId="1" applyFont="1" applyFill="1" applyBorder="1" applyProtection="1"/>
    <xf numFmtId="0" fontId="5" fillId="2" borderId="0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0" xfId="1" applyFont="1" applyFill="1" applyBorder="1" applyAlignment="1" applyProtection="1">
      <alignment vertical="center"/>
    </xf>
    <xf numFmtId="0" fontId="1" fillId="2" borderId="1" xfId="1" quotePrefix="1" applyFont="1" applyFill="1" applyBorder="1" applyProtection="1">
      <protection locked="0"/>
    </xf>
    <xf numFmtId="0" fontId="3" fillId="2" borderId="0" xfId="1" applyFont="1" applyFill="1" applyBorder="1" applyProtection="1"/>
    <xf numFmtId="0" fontId="5" fillId="2" borderId="0" xfId="1" applyFont="1" applyFill="1" applyBorder="1" applyAlignment="1" applyProtection="1">
      <alignment horizontal="right"/>
    </xf>
    <xf numFmtId="0" fontId="1" fillId="2" borderId="0" xfId="1" applyFont="1" applyFill="1" applyBorder="1" applyAlignment="1" applyProtection="1">
      <protection locked="0"/>
    </xf>
    <xf numFmtId="0" fontId="3" fillId="2" borderId="0" xfId="1" applyFont="1" applyFill="1" applyBorder="1" applyAlignment="1" applyProtection="1">
      <alignment horizontal="right"/>
    </xf>
    <xf numFmtId="0" fontId="7" fillId="2" borderId="0" xfId="1" applyFont="1" applyFill="1" applyBorder="1" applyProtection="1"/>
    <xf numFmtId="0" fontId="5" fillId="2" borderId="0" xfId="1" applyFont="1" applyFill="1" applyBorder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left"/>
    </xf>
    <xf numFmtId="0" fontId="1" fillId="2" borderId="0" xfId="1" applyFont="1" applyFill="1" applyBorder="1" applyAlignment="1" applyProtection="1">
      <alignment horizontal="left" vertical="center"/>
    </xf>
    <xf numFmtId="0" fontId="6" fillId="2" borderId="0" xfId="1" applyFont="1" applyFill="1" applyBorder="1" applyAlignment="1" applyProtection="1">
      <alignment horizontal="right"/>
    </xf>
    <xf numFmtId="0" fontId="5" fillId="2" borderId="9" xfId="1" applyFont="1" applyFill="1" applyBorder="1" applyProtection="1"/>
    <xf numFmtId="0" fontId="5" fillId="2" borderId="10" xfId="1" applyFont="1" applyFill="1" applyBorder="1" applyProtection="1"/>
    <xf numFmtId="0" fontId="5" fillId="2" borderId="11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horizontal="right" vertical="center"/>
    </xf>
    <xf numFmtId="4" fontId="5" fillId="2" borderId="1" xfId="1" applyNumberFormat="1" applyFont="1" applyFill="1" applyBorder="1" applyAlignment="1" applyProtection="1">
      <alignment horizontal="right" vertical="center"/>
    </xf>
    <xf numFmtId="4" fontId="5" fillId="2" borderId="0" xfId="1" applyNumberFormat="1" applyFont="1" applyFill="1" applyBorder="1" applyAlignment="1" applyProtection="1">
      <alignment horizontal="right" vertical="center"/>
    </xf>
    <xf numFmtId="4" fontId="5" fillId="2" borderId="1" xfId="1" applyNumberFormat="1" applyFont="1" applyFill="1" applyBorder="1" applyAlignment="1" applyProtection="1">
      <alignment vertical="center"/>
    </xf>
    <xf numFmtId="4" fontId="5" fillId="2" borderId="0" xfId="1" applyNumberFormat="1" applyFont="1" applyFill="1" applyBorder="1" applyAlignment="1" applyProtection="1">
      <alignment vertical="center"/>
    </xf>
    <xf numFmtId="0" fontId="5" fillId="2" borderId="1" xfId="1" applyFont="1" applyFill="1" applyBorder="1" applyProtection="1"/>
    <xf numFmtId="4" fontId="5" fillId="2" borderId="1" xfId="1" applyNumberFormat="1" applyFont="1" applyFill="1" applyBorder="1" applyAlignment="1" applyProtection="1">
      <alignment horizontal="right" vertical="center"/>
      <protection locked="0"/>
    </xf>
    <xf numFmtId="4" fontId="5" fillId="2" borderId="1" xfId="1" applyNumberFormat="1" applyFont="1" applyFill="1" applyBorder="1" applyAlignment="1" applyProtection="1">
      <alignment vertical="center"/>
      <protection locked="0"/>
    </xf>
    <xf numFmtId="4" fontId="5" fillId="2" borderId="12" xfId="1" applyNumberFormat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right" vertical="center"/>
      <protection locked="0"/>
    </xf>
    <xf numFmtId="0" fontId="6" fillId="2" borderId="1" xfId="1" applyFont="1" applyFill="1" applyBorder="1" applyProtection="1"/>
    <xf numFmtId="0" fontId="3" fillId="2" borderId="0" xfId="1" applyFont="1" applyFill="1" applyBorder="1" applyAlignment="1" applyProtection="1">
      <alignment horizontal="left" vertical="center"/>
    </xf>
    <xf numFmtId="14" fontId="10" fillId="0" borderId="0" xfId="0" quotePrefix="1" applyNumberFormat="1" applyFont="1"/>
    <xf numFmtId="14" fontId="0" fillId="0" borderId="0" xfId="0" quotePrefix="1" applyNumberFormat="1"/>
    <xf numFmtId="14" fontId="1" fillId="2" borderId="13" xfId="1" applyNumberFormat="1" applyFont="1" applyFill="1" applyBorder="1" applyProtection="1">
      <protection locked="0"/>
    </xf>
    <xf numFmtId="0" fontId="11" fillId="3" borderId="0" xfId="1" applyFont="1" applyFill="1" applyBorder="1" applyAlignment="1" applyProtection="1"/>
    <xf numFmtId="0" fontId="4" fillId="3" borderId="0" xfId="1" applyFont="1" applyFill="1" applyBorder="1" applyProtection="1"/>
    <xf numFmtId="0" fontId="1" fillId="2" borderId="1" xfId="1" applyFont="1" applyFill="1" applyBorder="1" applyProtection="1">
      <protection locked="0"/>
    </xf>
    <xf numFmtId="0" fontId="4" fillId="3" borderId="0" xfId="1" applyFont="1" applyFill="1" applyBorder="1" applyAlignment="1" applyProtection="1">
      <alignment horizontal="right"/>
    </xf>
    <xf numFmtId="49" fontId="1" fillId="2" borderId="1" xfId="1" applyNumberFormat="1" applyFont="1" applyFill="1" applyBorder="1" applyAlignment="1" applyProtection="1">
      <alignment horizontal="left"/>
      <protection locked="0"/>
    </xf>
    <xf numFmtId="0" fontId="4" fillId="2" borderId="0" xfId="1" applyFont="1" applyFill="1" applyBorder="1" applyAlignment="1" applyProtection="1">
      <alignment horizontal="right"/>
    </xf>
    <xf numFmtId="0" fontId="1" fillId="2" borderId="1" xfId="1" applyFont="1" applyFill="1" applyBorder="1" applyAlignment="1" applyProtection="1">
      <alignment horizontal="left"/>
      <protection locked="0"/>
    </xf>
    <xf numFmtId="0" fontId="13" fillId="2" borderId="0" xfId="1" applyFont="1" applyFill="1" applyBorder="1" applyProtection="1"/>
    <xf numFmtId="0" fontId="1" fillId="2" borderId="1" xfId="1" applyFont="1" applyFill="1" applyBorder="1" applyAlignment="1" applyProtection="1">
      <alignment horizontal="left"/>
      <protection locked="0"/>
    </xf>
    <xf numFmtId="49" fontId="1" fillId="2" borderId="1" xfId="1" applyNumberFormat="1" applyFont="1" applyFill="1" applyBorder="1" applyAlignment="1" applyProtection="1">
      <protection locked="0"/>
    </xf>
    <xf numFmtId="14" fontId="1" fillId="2" borderId="1" xfId="1" applyNumberFormat="1" applyFont="1" applyFill="1" applyBorder="1" applyAlignment="1" applyProtection="1">
      <alignment horizontal="left"/>
      <protection locked="0"/>
    </xf>
    <xf numFmtId="0" fontId="1" fillId="2" borderId="1" xfId="1" applyFont="1" applyFill="1" applyBorder="1" applyAlignment="1" applyProtection="1">
      <protection locked="0"/>
    </xf>
    <xf numFmtId="0" fontId="9" fillId="2" borderId="2" xfId="1" applyFont="1" applyFill="1" applyBorder="1" applyAlignment="1" applyProtection="1">
      <alignment vertical="top" wrapText="1"/>
      <protection locked="0"/>
    </xf>
    <xf numFmtId="0" fontId="5" fillId="2" borderId="3" xfId="1" applyFont="1" applyFill="1" applyBorder="1" applyAlignment="1" applyProtection="1">
      <alignment vertical="top"/>
      <protection locked="0"/>
    </xf>
    <xf numFmtId="0" fontId="5" fillId="2" borderId="4" xfId="1" applyFont="1" applyFill="1" applyBorder="1" applyAlignment="1" applyProtection="1">
      <alignment vertical="top"/>
      <protection locked="0"/>
    </xf>
    <xf numFmtId="0" fontId="5" fillId="2" borderId="5" xfId="1" applyFont="1" applyFill="1" applyBorder="1" applyAlignment="1" applyProtection="1">
      <alignment vertical="top"/>
      <protection locked="0"/>
    </xf>
    <xf numFmtId="0" fontId="5" fillId="2" borderId="0" xfId="1" applyFont="1" applyFill="1" applyBorder="1" applyAlignment="1" applyProtection="1">
      <alignment vertical="top"/>
      <protection locked="0"/>
    </xf>
    <xf numFmtId="0" fontId="5" fillId="2" borderId="6" xfId="1" applyFont="1" applyFill="1" applyBorder="1" applyAlignment="1" applyProtection="1">
      <alignment vertical="top"/>
      <protection locked="0"/>
    </xf>
    <xf numFmtId="0" fontId="5" fillId="2" borderId="7" xfId="1" applyFont="1" applyFill="1" applyBorder="1" applyAlignment="1" applyProtection="1">
      <alignment vertical="top"/>
      <protection locked="0"/>
    </xf>
    <xf numFmtId="0" fontId="5" fillId="2" borderId="1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vertical="top"/>
      <protection locked="0"/>
    </xf>
    <xf numFmtId="49" fontId="1" fillId="2" borderId="12" xfId="1" applyNumberFormat="1" applyFont="1" applyFill="1" applyBorder="1" applyAlignment="1" applyProtection="1">
      <protection locked="0"/>
    </xf>
    <xf numFmtId="0" fontId="1" fillId="2" borderId="12" xfId="1" applyFont="1" applyFill="1" applyBorder="1" applyAlignment="1" applyProtection="1">
      <alignment horizontal="left"/>
      <protection locked="0"/>
    </xf>
    <xf numFmtId="0" fontId="5" fillId="2" borderId="1" xfId="1" applyFont="1" applyFill="1" applyBorder="1" applyAlignment="1" applyProtection="1">
      <protection locked="0"/>
    </xf>
    <xf numFmtId="0" fontId="1" fillId="2" borderId="1" xfId="1" applyFont="1" applyFill="1" applyBorder="1" applyAlignment="1" applyProtection="1">
      <alignment vertical="center"/>
      <protection locked="0"/>
    </xf>
    <xf numFmtId="0" fontId="12" fillId="2" borderId="1" xfId="2" applyFill="1" applyBorder="1" applyAlignment="1" applyProtection="1">
      <alignment vertical="center"/>
      <protection locked="0"/>
    </xf>
  </cellXfs>
  <cellStyles count="3">
    <cellStyle name="Hyperlink" xfId="2" builtinId="8"/>
    <cellStyle name="Stand. 2" xfId="1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161441</xdr:colOff>
      <xdr:row>5</xdr:row>
      <xdr:rowOff>81919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660040" cy="137768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104742</xdr:colOff>
      <xdr:row>70</xdr:row>
      <xdr:rowOff>104741</xdr:rowOff>
    </xdr:from>
    <xdr:to>
      <xdr:col>2</xdr:col>
      <xdr:colOff>654915</xdr:colOff>
      <xdr:row>73</xdr:row>
      <xdr:rowOff>224018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42" y="15239999"/>
          <a:ext cx="1361926" cy="1140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0"/>
  <sheetViews>
    <sheetView showZeros="0" tabSelected="1" topLeftCell="A35" zoomScale="130" zoomScaleNormal="130" zoomScalePageLayoutView="97" workbookViewId="0">
      <selection activeCell="G35" sqref="G35:L35"/>
    </sheetView>
  </sheetViews>
  <sheetFormatPr defaultColWidth="8.875" defaultRowHeight="15"/>
  <cols>
    <col min="1" max="1" width="1.875" style="16" customWidth="1"/>
    <col min="2" max="2" width="8.875" style="16"/>
    <col min="3" max="3" width="10.875" style="16" customWidth="1"/>
    <col min="4" max="4" width="5.125" style="16" customWidth="1"/>
    <col min="5" max="5" width="5" style="16" customWidth="1"/>
    <col min="6" max="6" width="4.875" style="16" customWidth="1"/>
    <col min="7" max="7" width="20.125" style="16" customWidth="1"/>
    <col min="8" max="8" width="4.625" style="16" customWidth="1"/>
    <col min="9" max="9" width="16.5" style="16" customWidth="1"/>
    <col min="10" max="11" width="5.625" style="16" customWidth="1"/>
    <col min="12" max="12" width="8.5" style="16" customWidth="1"/>
    <col min="13" max="13" width="22.5" style="16" customWidth="1"/>
    <col min="14" max="14" width="3.375" style="16" customWidth="1"/>
    <col min="15" max="15" width="11" style="16" customWidth="1"/>
    <col min="16" max="16384" width="8.875" style="16"/>
  </cols>
  <sheetData>
    <row r="2" spans="2:14" s="1" customFormat="1" ht="23.25">
      <c r="E2" s="23" t="s">
        <v>0</v>
      </c>
      <c r="F2" s="5"/>
      <c r="G2" s="5"/>
      <c r="H2" s="5" t="s">
        <v>1</v>
      </c>
      <c r="I2" s="5"/>
      <c r="J2" s="5"/>
    </row>
    <row r="3" spans="2:14" ht="24" customHeight="1">
      <c r="E3" s="8" t="s">
        <v>2</v>
      </c>
      <c r="F3" s="5"/>
      <c r="G3" s="5"/>
      <c r="H3" s="9" t="s">
        <v>3</v>
      </c>
      <c r="I3" s="5" t="s">
        <v>4</v>
      </c>
      <c r="J3" s="5"/>
      <c r="K3" s="2"/>
      <c r="L3" s="2"/>
      <c r="M3" s="2"/>
    </row>
    <row r="4" spans="2:14" s="1" customFormat="1" ht="17.100000000000001" customHeight="1"/>
    <row r="5" spans="2:14" s="1" customFormat="1" ht="23.25">
      <c r="E5" s="44" t="s">
        <v>5</v>
      </c>
      <c r="F5" s="47"/>
      <c r="G5" s="45"/>
      <c r="H5" s="45"/>
      <c r="I5" s="45"/>
      <c r="J5" s="45"/>
      <c r="K5" s="45"/>
      <c r="L5" s="45"/>
    </row>
    <row r="6" spans="2:14" s="1" customFormat="1" ht="23.25">
      <c r="E6" s="1" t="s">
        <v>6</v>
      </c>
      <c r="G6" s="49"/>
    </row>
    <row r="7" spans="2:14" s="1" customFormat="1" ht="23.25">
      <c r="E7" s="1" t="s">
        <v>7</v>
      </c>
    </row>
    <row r="8" spans="2:14" ht="15.75">
      <c r="M8" s="5"/>
      <c r="N8" s="5"/>
    </row>
    <row r="9" spans="2:14" s="5" customFormat="1" ht="18.75">
      <c r="B9" s="22" t="s">
        <v>8</v>
      </c>
      <c r="C9" s="10"/>
      <c r="G9" s="8" t="s">
        <v>9</v>
      </c>
      <c r="I9" s="43"/>
      <c r="K9" s="8" t="s">
        <v>10</v>
      </c>
      <c r="M9" s="43" t="str">
        <f>IF(I9="","",DATE(YEAR(I9),MONTH(I9)+3,DAY(I9)))</f>
        <v/>
      </c>
    </row>
    <row r="10" spans="2:14" s="5" customFormat="1" ht="15.75"/>
    <row r="11" spans="2:14" s="5" customFormat="1" ht="18.75">
      <c r="B11" s="22" t="s">
        <v>11</v>
      </c>
      <c r="G11" s="5" t="s">
        <v>12</v>
      </c>
      <c r="J11" s="6">
        <v>0</v>
      </c>
    </row>
    <row r="12" spans="2:14" s="5" customFormat="1" ht="15.75"/>
    <row r="13" spans="2:14" s="5" customFormat="1" ht="15.75">
      <c r="C13" s="9" t="s">
        <v>13</v>
      </c>
      <c r="E13" s="52"/>
      <c r="F13" s="52"/>
      <c r="G13" s="52"/>
      <c r="H13" s="52"/>
      <c r="I13" s="52"/>
      <c r="L13" s="9" t="s">
        <v>14</v>
      </c>
      <c r="M13" s="50"/>
    </row>
    <row r="14" spans="2:14" s="5" customFormat="1" ht="15.75"/>
    <row r="15" spans="2:14" s="5" customFormat="1" ht="15.75">
      <c r="C15" s="9" t="s">
        <v>15</v>
      </c>
      <c r="E15" s="52"/>
      <c r="F15" s="52"/>
      <c r="G15" s="52"/>
      <c r="H15" s="52"/>
      <c r="I15" s="52"/>
      <c r="L15" s="9" t="s">
        <v>16</v>
      </c>
      <c r="M15" s="50"/>
    </row>
    <row r="16" spans="2:14" s="5" customFormat="1" ht="15.75">
      <c r="C16" s="9"/>
      <c r="E16" s="8"/>
      <c r="F16" s="8"/>
      <c r="G16" s="8"/>
      <c r="H16" s="8"/>
      <c r="I16" s="8"/>
      <c r="L16" s="9"/>
      <c r="M16" s="8"/>
    </row>
    <row r="17" spans="2:13" s="5" customFormat="1" ht="15.75">
      <c r="C17" s="9" t="s">
        <v>17</v>
      </c>
      <c r="E17" s="52"/>
      <c r="F17" s="52"/>
      <c r="G17" s="52"/>
      <c r="H17" s="52"/>
      <c r="I17" s="52"/>
      <c r="L17" s="9"/>
      <c r="M17" s="8"/>
    </row>
    <row r="18" spans="2:13" s="5" customFormat="1" ht="15.75">
      <c r="C18" s="9"/>
      <c r="E18" s="8"/>
      <c r="F18" s="8"/>
      <c r="G18" s="8"/>
      <c r="H18" s="8"/>
      <c r="I18" s="8"/>
      <c r="L18" s="9"/>
      <c r="M18" s="8"/>
    </row>
    <row r="19" spans="2:13" s="5" customFormat="1" ht="15.75">
      <c r="C19" s="9" t="s">
        <v>18</v>
      </c>
      <c r="E19" s="54"/>
      <c r="F19" s="54"/>
      <c r="G19" s="54"/>
      <c r="H19" s="54"/>
      <c r="L19" s="9" t="s">
        <v>19</v>
      </c>
      <c r="M19" s="50"/>
    </row>
    <row r="20" spans="2:13" s="5" customFormat="1" ht="15.75">
      <c r="D20" s="9"/>
      <c r="L20" s="9"/>
    </row>
    <row r="21" spans="2:13" s="5" customFormat="1" ht="15.75">
      <c r="C21" s="9" t="s">
        <v>20</v>
      </c>
      <c r="E21" s="53"/>
      <c r="F21" s="53"/>
      <c r="G21" s="53"/>
      <c r="J21" s="9"/>
      <c r="L21" s="9" t="s">
        <v>21</v>
      </c>
      <c r="M21" s="48"/>
    </row>
    <row r="22" spans="2:13" s="5" customFormat="1" ht="15.75">
      <c r="D22" s="9"/>
      <c r="M22" s="9"/>
    </row>
    <row r="23" spans="2:13" s="10" customFormat="1" ht="18.75">
      <c r="B23" s="22" t="s">
        <v>22</v>
      </c>
      <c r="D23" s="17"/>
      <c r="J23" s="11"/>
      <c r="M23" s="17"/>
    </row>
    <row r="24" spans="2:13" s="10" customFormat="1" ht="18.75">
      <c r="B24" s="22"/>
      <c r="D24" s="17"/>
      <c r="J24" s="11"/>
      <c r="M24" s="17"/>
    </row>
    <row r="25" spans="2:13" s="5" customFormat="1" ht="15.75">
      <c r="C25" s="9" t="s">
        <v>23</v>
      </c>
      <c r="D25" s="9"/>
      <c r="E25" s="52"/>
      <c r="F25" s="52"/>
      <c r="G25" s="52"/>
      <c r="I25" s="5" t="s">
        <v>19</v>
      </c>
      <c r="J25" s="13"/>
      <c r="K25" s="5" t="s">
        <v>24</v>
      </c>
      <c r="M25" s="50"/>
    </row>
    <row r="26" spans="2:13" s="5" customFormat="1" ht="15.75">
      <c r="C26" s="8"/>
      <c r="D26" s="9"/>
      <c r="J26" s="12"/>
      <c r="M26" s="9"/>
    </row>
    <row r="27" spans="2:13" s="5" customFormat="1" ht="15.75">
      <c r="E27" s="5" t="s">
        <v>25</v>
      </c>
      <c r="G27" s="5" t="s">
        <v>24</v>
      </c>
      <c r="J27" s="5" t="s">
        <v>25</v>
      </c>
      <c r="L27" s="5" t="s">
        <v>24</v>
      </c>
    </row>
    <row r="28" spans="2:13" s="5" customFormat="1" ht="15.75">
      <c r="C28" s="18" t="s">
        <v>26</v>
      </c>
      <c r="E28" s="50"/>
      <c r="G28" s="50"/>
      <c r="I28" s="18" t="s">
        <v>26</v>
      </c>
      <c r="J28" s="46"/>
      <c r="L28" s="52"/>
      <c r="M28" s="52"/>
    </row>
    <row r="29" spans="2:13" s="5" customFormat="1" ht="15.75">
      <c r="E29" s="8"/>
      <c r="G29" s="8"/>
      <c r="L29" s="8"/>
      <c r="M29" s="8"/>
    </row>
    <row r="30" spans="2:13" s="5" customFormat="1" ht="15.75">
      <c r="C30" s="18" t="s">
        <v>26</v>
      </c>
      <c r="E30" s="50"/>
      <c r="G30" s="50"/>
      <c r="I30" s="18" t="s">
        <v>26</v>
      </c>
      <c r="J30" s="46"/>
      <c r="L30" s="52"/>
      <c r="M30" s="52"/>
    </row>
    <row r="31" spans="2:13" s="5" customFormat="1" ht="15.75">
      <c r="E31" s="8"/>
      <c r="G31" s="8"/>
      <c r="L31" s="8"/>
      <c r="M31" s="8"/>
    </row>
    <row r="32" spans="2:13" s="5" customFormat="1" ht="15.75">
      <c r="C32" s="18" t="s">
        <v>26</v>
      </c>
      <c r="E32" s="50"/>
      <c r="G32" s="50"/>
      <c r="I32" s="18" t="s">
        <v>26</v>
      </c>
      <c r="J32" s="46"/>
      <c r="L32" s="52"/>
      <c r="M32" s="52"/>
    </row>
    <row r="33" spans="2:13" s="5" customFormat="1" ht="15.75">
      <c r="L33" s="8"/>
      <c r="M33" s="8"/>
    </row>
    <row r="34" spans="2:13" s="5" customFormat="1" ht="15.75"/>
    <row r="35" spans="2:13" s="5" customFormat="1" ht="18.75">
      <c r="B35" s="10" t="s">
        <v>27</v>
      </c>
      <c r="G35" s="67" t="s">
        <v>26</v>
      </c>
      <c r="H35" s="67"/>
      <c r="I35" s="67"/>
      <c r="J35" s="67"/>
      <c r="K35" s="67"/>
      <c r="L35" s="67"/>
    </row>
    <row r="36" spans="2:13" s="5" customFormat="1" ht="15.75">
      <c r="B36" s="51" t="s">
        <v>103</v>
      </c>
    </row>
    <row r="37" spans="2:13" s="5" customFormat="1" ht="15.75"/>
    <row r="38" spans="2:13" s="5" customFormat="1" ht="15.75"/>
    <row r="39" spans="2:13" s="14" customFormat="1" ht="15.75">
      <c r="B39" s="23" t="s">
        <v>28</v>
      </c>
      <c r="G39" s="68"/>
      <c r="H39" s="68"/>
      <c r="I39" s="68"/>
      <c r="J39" s="68"/>
      <c r="K39" s="68"/>
      <c r="L39" s="68"/>
      <c r="M39" s="68"/>
    </row>
    <row r="40" spans="2:13" s="14" customFormat="1" ht="15.75">
      <c r="B40" s="23"/>
    </row>
    <row r="41" spans="2:13" s="14" customFormat="1" ht="15.75">
      <c r="B41" s="23" t="s">
        <v>29</v>
      </c>
      <c r="G41" s="68"/>
      <c r="H41" s="68"/>
      <c r="I41" s="68"/>
      <c r="J41" s="68"/>
      <c r="K41" s="68"/>
      <c r="L41" s="68"/>
      <c r="M41" s="68"/>
    </row>
    <row r="42" spans="2:13" s="14" customFormat="1" ht="15.75">
      <c r="B42" s="23"/>
    </row>
    <row r="43" spans="2:13" s="14" customFormat="1" ht="15.75">
      <c r="B43" s="23" t="s">
        <v>30</v>
      </c>
      <c r="G43" s="68"/>
      <c r="H43" s="68"/>
      <c r="I43" s="68"/>
      <c r="J43" s="68"/>
      <c r="K43" s="68"/>
      <c r="L43" s="68"/>
      <c r="M43" s="68"/>
    </row>
    <row r="44" spans="2:13" s="14" customFormat="1" ht="15.75">
      <c r="B44" s="23"/>
    </row>
    <row r="45" spans="2:13" s="14" customFormat="1" ht="15.75">
      <c r="B45" s="23" t="s">
        <v>31</v>
      </c>
      <c r="G45" s="69"/>
      <c r="H45" s="68"/>
      <c r="I45" s="68"/>
      <c r="J45" s="68"/>
      <c r="K45" s="68"/>
      <c r="L45" s="68"/>
      <c r="M45" s="68"/>
    </row>
    <row r="46" spans="2:13" s="14" customFormat="1" ht="15.75">
      <c r="B46" s="23"/>
    </row>
    <row r="47" spans="2:13" s="14" customFormat="1" ht="15.75">
      <c r="B47" s="23" t="s">
        <v>32</v>
      </c>
      <c r="G47" s="69"/>
      <c r="H47" s="68"/>
      <c r="I47" s="68"/>
      <c r="J47" s="68"/>
      <c r="K47" s="68"/>
      <c r="L47" s="68"/>
      <c r="M47" s="68"/>
    </row>
    <row r="48" spans="2:13" s="5" customFormat="1" ht="15.75">
      <c r="B48" s="8"/>
    </row>
    <row r="49" spans="2:13" s="5" customFormat="1" ht="15.75">
      <c r="B49" s="8" t="s">
        <v>33</v>
      </c>
      <c r="G49" s="55"/>
      <c r="H49" s="55"/>
      <c r="K49" s="9" t="s">
        <v>34</v>
      </c>
      <c r="M49" s="15"/>
    </row>
    <row r="50" spans="2:13" s="5" customFormat="1" ht="15.75"/>
    <row r="51" spans="2:13" s="2" customFormat="1" ht="21">
      <c r="M51" s="24"/>
    </row>
    <row r="52" spans="2:13">
      <c r="B52" s="16" t="s">
        <v>35</v>
      </c>
    </row>
    <row r="53" spans="2:13">
      <c r="B53" s="16" t="s">
        <v>36</v>
      </c>
    </row>
    <row r="54" spans="2:13">
      <c r="B54" s="16" t="s">
        <v>37</v>
      </c>
    </row>
    <row r="55" spans="2:13">
      <c r="B55" s="16" t="s">
        <v>38</v>
      </c>
      <c r="D55" s="16" t="s">
        <v>39</v>
      </c>
      <c r="H55" s="19"/>
      <c r="I55" s="19"/>
      <c r="J55" s="19" t="s">
        <v>97</v>
      </c>
      <c r="K55" s="20"/>
    </row>
    <row r="56" spans="2:13" s="2" customFormat="1" ht="14.1" customHeight="1">
      <c r="M56" s="24"/>
    </row>
    <row r="57" spans="2:13">
      <c r="B57" s="16" t="s">
        <v>101</v>
      </c>
    </row>
    <row r="58" spans="2:13">
      <c r="B58" s="16" t="s">
        <v>40</v>
      </c>
    </row>
    <row r="59" spans="2:13">
      <c r="B59" s="16" t="s">
        <v>41</v>
      </c>
    </row>
    <row r="60" spans="2:13" ht="14.1" customHeight="1"/>
    <row r="61" spans="2:13">
      <c r="B61" s="16" t="s">
        <v>42</v>
      </c>
    </row>
    <row r="62" spans="2:13">
      <c r="B62" s="16" t="s">
        <v>43</v>
      </c>
    </row>
    <row r="63" spans="2:13">
      <c r="B63" s="16" t="s">
        <v>44</v>
      </c>
    </row>
    <row r="64" spans="2:13">
      <c r="B64" s="16" t="s">
        <v>45</v>
      </c>
    </row>
    <row r="68" spans="2:13" s="10" customFormat="1" ht="19.5" thickBot="1"/>
    <row r="69" spans="2:13" s="10" customFormat="1" ht="19.5" thickBot="1">
      <c r="B69" s="25" t="s">
        <v>46</v>
      </c>
      <c r="C69" s="26"/>
      <c r="I69" s="27" t="s">
        <v>47</v>
      </c>
      <c r="M69" s="27" t="s">
        <v>48</v>
      </c>
    </row>
    <row r="70" spans="2:13" s="10" customFormat="1" ht="18.75"/>
    <row r="71" spans="2:13" s="28" customFormat="1" ht="27" customHeight="1">
      <c r="G71" s="29" t="s">
        <v>49</v>
      </c>
      <c r="H71" s="29"/>
      <c r="I71" s="35"/>
      <c r="J71" s="29"/>
      <c r="K71" s="29"/>
    </row>
    <row r="72" spans="2:13" s="28" customFormat="1" ht="27" customHeight="1">
      <c r="G72" s="29" t="s">
        <v>50</v>
      </c>
      <c r="H72" s="29"/>
      <c r="I72" s="35"/>
      <c r="J72" s="31"/>
      <c r="K72" s="29"/>
    </row>
    <row r="73" spans="2:13" s="28" customFormat="1" ht="27" customHeight="1">
      <c r="G73" s="29" t="s">
        <v>51</v>
      </c>
      <c r="I73" s="36"/>
      <c r="J73" s="33"/>
    </row>
    <row r="74" spans="2:13" s="28" customFormat="1" ht="27" customHeight="1">
      <c r="G74" s="29" t="s">
        <v>52</v>
      </c>
      <c r="I74" s="36"/>
      <c r="J74" s="33"/>
    </row>
    <row r="75" spans="2:13" s="28" customFormat="1" ht="27" customHeight="1">
      <c r="G75" s="38" t="s">
        <v>53</v>
      </c>
      <c r="I75" s="37"/>
      <c r="J75" s="33"/>
    </row>
    <row r="76" spans="2:13" s="28" customFormat="1" ht="27" customHeight="1">
      <c r="G76" s="38" t="s">
        <v>54</v>
      </c>
      <c r="I76" s="37"/>
      <c r="J76" s="33"/>
    </row>
    <row r="77" spans="2:13" s="28" customFormat="1" ht="27" customHeight="1">
      <c r="G77" s="29" t="s">
        <v>55</v>
      </c>
      <c r="I77" s="33"/>
      <c r="J77" s="33"/>
      <c r="M77" s="36"/>
    </row>
    <row r="78" spans="2:13" s="28" customFormat="1" ht="27" customHeight="1">
      <c r="G78" s="29" t="s">
        <v>56</v>
      </c>
      <c r="I78" s="33"/>
      <c r="J78" s="33"/>
      <c r="M78" s="36"/>
    </row>
    <row r="79" spans="2:13" s="28" customFormat="1" ht="27" customHeight="1">
      <c r="G79" s="29" t="s">
        <v>57</v>
      </c>
      <c r="I79" s="33"/>
      <c r="J79" s="33"/>
      <c r="M79" s="36"/>
    </row>
    <row r="80" spans="2:13" s="28" customFormat="1" ht="27" customHeight="1">
      <c r="G80" s="29" t="s">
        <v>58</v>
      </c>
      <c r="I80" s="33"/>
      <c r="J80" s="33"/>
      <c r="M80" s="36"/>
    </row>
    <row r="81" spans="2:13" s="28" customFormat="1" ht="27" customHeight="1">
      <c r="G81" s="29"/>
      <c r="H81" s="29"/>
      <c r="I81" s="29" t="s">
        <v>59</v>
      </c>
      <c r="J81" s="33"/>
      <c r="M81" s="36"/>
    </row>
    <row r="82" spans="2:13" s="28" customFormat="1" ht="27" customHeight="1">
      <c r="G82" s="29" t="s">
        <v>60</v>
      </c>
      <c r="H82" s="29"/>
      <c r="I82" s="33"/>
      <c r="J82" s="33"/>
      <c r="M82" s="36"/>
    </row>
    <row r="83" spans="2:13" s="28" customFormat="1" ht="27" customHeight="1">
      <c r="G83" s="29"/>
      <c r="H83" s="29" t="s">
        <v>61</v>
      </c>
      <c r="I83" s="33"/>
      <c r="J83" s="33"/>
      <c r="M83" s="36"/>
    </row>
    <row r="84" spans="2:13" s="28" customFormat="1" ht="27" customHeight="1">
      <c r="I84" s="33"/>
      <c r="J84" s="33"/>
      <c r="M84" s="33"/>
    </row>
    <row r="85" spans="2:13" s="28" customFormat="1" ht="27" customHeight="1">
      <c r="G85" s="29" t="s">
        <v>62</v>
      </c>
      <c r="I85" s="33"/>
      <c r="J85" s="33"/>
      <c r="M85" s="33"/>
    </row>
    <row r="86" spans="2:13" s="28" customFormat="1" ht="27" customHeight="1">
      <c r="G86" s="29"/>
      <c r="H86" s="29"/>
      <c r="I86" s="29" t="s">
        <v>63</v>
      </c>
      <c r="J86" s="33"/>
      <c r="M86" s="36"/>
    </row>
    <row r="87" spans="2:13" s="28" customFormat="1" ht="27" customHeight="1">
      <c r="G87" s="29" t="s">
        <v>64</v>
      </c>
      <c r="I87" s="33"/>
      <c r="J87" s="33"/>
      <c r="M87" s="36"/>
    </row>
    <row r="88" spans="2:13" s="28" customFormat="1" ht="27" customHeight="1">
      <c r="G88" s="29" t="s">
        <v>65</v>
      </c>
      <c r="I88" s="33"/>
      <c r="J88" s="33"/>
      <c r="M88" s="36"/>
    </row>
    <row r="89" spans="2:13" s="28" customFormat="1" ht="27" customHeight="1">
      <c r="G89" s="29" t="s">
        <v>98</v>
      </c>
      <c r="I89" s="33"/>
      <c r="J89" s="33"/>
      <c r="M89" s="36"/>
    </row>
    <row r="90" spans="2:13" s="28" customFormat="1" ht="27" customHeight="1">
      <c r="G90" s="38" t="s">
        <v>99</v>
      </c>
      <c r="I90" s="33"/>
      <c r="J90" s="33"/>
      <c r="M90" s="37"/>
    </row>
    <row r="91" spans="2:13" s="28" customFormat="1" ht="27" customHeight="1">
      <c r="G91" s="29"/>
      <c r="I91" s="33"/>
      <c r="J91" s="33"/>
      <c r="M91" s="33"/>
    </row>
    <row r="92" spans="2:13" s="28" customFormat="1" ht="27" customHeight="1">
      <c r="G92" s="29" t="s">
        <v>66</v>
      </c>
      <c r="H92" s="29"/>
      <c r="I92" s="32">
        <f>I71+I72+I73+I74+I75+I76</f>
        <v>0</v>
      </c>
      <c r="J92" s="33"/>
      <c r="L92" s="29" t="s">
        <v>67</v>
      </c>
      <c r="M92" s="32">
        <f>M77+M78+M79+M80+M81+M82+M83+M86+M87+M88+M89+M90</f>
        <v>0</v>
      </c>
    </row>
    <row r="93" spans="2:13" s="28" customFormat="1" ht="27" customHeight="1">
      <c r="I93" s="33"/>
      <c r="J93" s="33"/>
      <c r="M93" s="33"/>
    </row>
    <row r="94" spans="2:13" s="28" customFormat="1" ht="27" customHeight="1">
      <c r="G94" s="29" t="s">
        <v>68</v>
      </c>
      <c r="I94" s="30">
        <f>135+(J11*95)</f>
        <v>135</v>
      </c>
      <c r="J94" s="33"/>
      <c r="L94" s="29" t="s">
        <v>69</v>
      </c>
      <c r="M94" s="32">
        <f>I92-M92</f>
        <v>0</v>
      </c>
    </row>
    <row r="95" spans="2:13" s="28" customFormat="1" ht="27" customHeight="1">
      <c r="G95" s="29"/>
    </row>
    <row r="96" spans="2:13" s="28" customFormat="1" ht="27" customHeight="1">
      <c r="B96" s="21" t="s">
        <v>70</v>
      </c>
    </row>
    <row r="97" spans="2:13" s="10" customFormat="1" ht="27" customHeight="1">
      <c r="B97" s="34" t="s">
        <v>71</v>
      </c>
      <c r="C97" s="34"/>
      <c r="D97" s="34"/>
      <c r="E97" s="34"/>
      <c r="F97" s="34" t="s">
        <v>100</v>
      </c>
      <c r="G97" s="34"/>
      <c r="H97" s="34"/>
      <c r="I97" s="34"/>
      <c r="J97" s="34"/>
      <c r="K97" s="34"/>
      <c r="L97" s="34"/>
      <c r="M97" s="34"/>
    </row>
    <row r="98" spans="2:13" s="5" customFormat="1" ht="18.75">
      <c r="B98" s="10" t="s">
        <v>72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2:13" s="5" customFormat="1" ht="18.95" customHeight="1">
      <c r="B99" s="56" t="s">
        <v>73</v>
      </c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8"/>
    </row>
    <row r="100" spans="2:13" s="5" customFormat="1" ht="18.95" customHeight="1"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1"/>
    </row>
    <row r="101" spans="2:13" s="5" customFormat="1" ht="18.95" customHeight="1"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1"/>
    </row>
    <row r="102" spans="2:13" s="5" customFormat="1" ht="18.95" customHeight="1"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1"/>
    </row>
    <row r="103" spans="2:13" s="5" customFormat="1" ht="18.95" customHeight="1"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1"/>
    </row>
    <row r="104" spans="2:13" s="5" customFormat="1" ht="18.95" customHeight="1"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1"/>
    </row>
    <row r="105" spans="2:13" s="5" customFormat="1" ht="18.95" customHeight="1"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1"/>
    </row>
    <row r="106" spans="2:13" s="5" customFormat="1" ht="18.95" customHeight="1"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1"/>
    </row>
    <row r="107" spans="2:13" s="5" customFormat="1" ht="18.95" customHeight="1"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4"/>
    </row>
    <row r="108" spans="2:13" s="5" customFormat="1" ht="18.7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2:13" s="5" customFormat="1" ht="15.75">
      <c r="B109" s="4" t="s">
        <v>29</v>
      </c>
      <c r="C109" s="4"/>
      <c r="D109" s="4" t="s">
        <v>74</v>
      </c>
      <c r="E109" s="4"/>
      <c r="F109" s="65">
        <f>G41</f>
        <v>0</v>
      </c>
      <c r="G109" s="65"/>
      <c r="H109" s="65"/>
      <c r="I109" s="65"/>
      <c r="J109" s="65"/>
      <c r="K109" s="65"/>
      <c r="L109" s="65"/>
      <c r="M109" s="4"/>
    </row>
    <row r="110" spans="2:13" s="5" customFormat="1" ht="15.75">
      <c r="B110" s="3"/>
      <c r="C110" s="3"/>
      <c r="D110" s="3" t="s">
        <v>75</v>
      </c>
      <c r="E110" s="3"/>
      <c r="F110" s="66">
        <f>G45</f>
        <v>0</v>
      </c>
      <c r="G110" s="66"/>
      <c r="H110" s="66"/>
      <c r="I110" s="66"/>
      <c r="J110" s="66"/>
      <c r="K110" s="66"/>
      <c r="L110" s="66"/>
      <c r="M110" s="3"/>
    </row>
    <row r="111" spans="2:13" s="2" customFormat="1" ht="21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</row>
    <row r="113" spans="2:8">
      <c r="B113" s="16" t="s">
        <v>76</v>
      </c>
    </row>
    <row r="114" spans="2:8">
      <c r="B114" s="16" t="s">
        <v>77</v>
      </c>
    </row>
    <row r="116" spans="2:8">
      <c r="H116" s="40"/>
    </row>
    <row r="117" spans="2:8">
      <c r="B117" s="40"/>
    </row>
    <row r="118" spans="2:8">
      <c r="B118" s="16" t="s">
        <v>101</v>
      </c>
    </row>
    <row r="119" spans="2:8">
      <c r="B119" s="16" t="s">
        <v>40</v>
      </c>
    </row>
    <row r="120" spans="2:8">
      <c r="B120" s="16" t="s">
        <v>41</v>
      </c>
    </row>
  </sheetData>
  <sheetProtection selectLockedCells="1"/>
  <dataConsolidate/>
  <mergeCells count="19">
    <mergeCell ref="L32:M32"/>
    <mergeCell ref="G49:H49"/>
    <mergeCell ref="B99:M107"/>
    <mergeCell ref="F109:L109"/>
    <mergeCell ref="F110:L110"/>
    <mergeCell ref="G35:L35"/>
    <mergeCell ref="G39:M39"/>
    <mergeCell ref="G41:M41"/>
    <mergeCell ref="G45:M45"/>
    <mergeCell ref="G47:M47"/>
    <mergeCell ref="G43:M43"/>
    <mergeCell ref="E13:I13"/>
    <mergeCell ref="E15:I15"/>
    <mergeCell ref="L28:M28"/>
    <mergeCell ref="L30:M30"/>
    <mergeCell ref="E21:G21"/>
    <mergeCell ref="E17:I17"/>
    <mergeCell ref="E25:G25"/>
    <mergeCell ref="E19:H19"/>
  </mergeCells>
  <phoneticPr fontId="8" type="noConversion"/>
  <dataValidations count="13">
    <dataValidation type="date" operator="greaterThan" showInputMessage="1" showErrorMessage="1" sqref="H9">
      <formula1>42736</formula1>
    </dataValidation>
    <dataValidation type="date" operator="greaterThan" allowBlank="1" showInputMessage="1" showErrorMessage="1" sqref="N9 M49 I9">
      <formula1>42736</formula1>
    </dataValidation>
    <dataValidation type="whole" showInputMessage="1" showErrorMessage="1" sqref="H11">
      <formula1>1</formula1>
      <formula2>25</formula2>
    </dataValidation>
    <dataValidation type="list" allowBlank="1" showInputMessage="1" showErrorMessage="1" sqref="C32 I28 C28 C30 I30 I32">
      <formula1>familielid</formula1>
    </dataValidation>
    <dataValidation type="date" operator="greaterThan" showInputMessage="1" showErrorMessage="1" sqref="E19">
      <formula1>3654</formula1>
    </dataValidation>
    <dataValidation type="list" showInputMessage="1" showErrorMessage="1" sqref="M19">
      <formula1>geslacht</formula1>
    </dataValidation>
    <dataValidation type="textLength" operator="greaterThan" showInputMessage="1" showErrorMessage="1" sqref="E13:I13">
      <formula1>2</formula1>
    </dataValidation>
    <dataValidation type="list" allowBlank="1" showInputMessage="1" showErrorMessage="1" sqref="E32 J25 J28 E28 E30 J30 J32">
      <formula1>geslacht</formula1>
    </dataValidation>
    <dataValidation type="textLength" operator="greaterThan" allowBlank="1" showInputMessage="1" showErrorMessage="1" sqref="M13 E15:I15">
      <formula1>1</formula1>
    </dataValidation>
    <dataValidation type="textLength" allowBlank="1" showInputMessage="1" showErrorMessage="1" sqref="M15">
      <formula1>6</formula1>
      <formula2>8</formula2>
    </dataValidation>
    <dataValidation type="date" operator="greaterThan" allowBlank="1" showInputMessage="1" showErrorMessage="1" sqref="G32 M25 L28:M28 G28 G30 L30:M30 L32:M32">
      <formula1>3654</formula1>
    </dataValidation>
    <dataValidation type="textLength" operator="greaterThan" showInputMessage="1" showErrorMessage="1" sqref="G39:M39 G41:M41 G45:M45">
      <formula1>3</formula1>
    </dataValidation>
    <dataValidation type="textLength" operator="greaterThanOrEqual" showInputMessage="1" showErrorMessage="1" sqref="G49:H49">
      <formula1>10</formula1>
    </dataValidation>
  </dataValidations>
  <pageMargins left="0.70866141732283472" right="0.70866141732283472" top="0.35433070866141736" bottom="0.35433070866141736" header="0" footer="0"/>
  <pageSetup paperSize="9" scale="66" orientation="portrait" r:id="rId1"/>
  <rowBreaks count="1" manualBreakCount="1">
    <brk id="67" max="16383" man="1"/>
  </rowBreaks>
  <colBreaks count="1" manualBreakCount="1">
    <brk id="14" max="1048575" man="1"/>
  </colBreaks>
  <ignoredErrors>
    <ignoredError sqref="M94 F109:F110 M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Blad1!$B$13:$B$22</xm:f>
          </x14:formula1>
          <xm:sqref>G35:L35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6"/>
  <sheetViews>
    <sheetView zoomScale="110" zoomScaleNormal="110" zoomScalePageLayoutView="110" workbookViewId="0">
      <selection activeCell="B8" sqref="B8"/>
    </sheetView>
  </sheetViews>
  <sheetFormatPr defaultColWidth="11" defaultRowHeight="15.75"/>
  <cols>
    <col min="1" max="1" width="12" bestFit="1" customWidth="1"/>
    <col min="2" max="2" width="35.5" bestFit="1" customWidth="1"/>
  </cols>
  <sheetData>
    <row r="4" spans="1:8">
      <c r="A4" t="s">
        <v>78</v>
      </c>
      <c r="B4" t="s">
        <v>26</v>
      </c>
    </row>
    <row r="5" spans="1:8">
      <c r="B5" t="s">
        <v>79</v>
      </c>
    </row>
    <row r="6" spans="1:8">
      <c r="B6" t="s">
        <v>80</v>
      </c>
    </row>
    <row r="7" spans="1:8">
      <c r="B7" t="s">
        <v>81</v>
      </c>
    </row>
    <row r="8" spans="1:8">
      <c r="B8" t="s">
        <v>82</v>
      </c>
    </row>
    <row r="9" spans="1:8">
      <c r="B9" t="s">
        <v>83</v>
      </c>
    </row>
    <row r="10" spans="1:8">
      <c r="A10" t="s">
        <v>84</v>
      </c>
    </row>
    <row r="11" spans="1:8">
      <c r="B11" t="s">
        <v>85</v>
      </c>
    </row>
    <row r="12" spans="1:8">
      <c r="B12" t="s">
        <v>86</v>
      </c>
    </row>
    <row r="13" spans="1:8">
      <c r="A13" t="s">
        <v>87</v>
      </c>
      <c r="B13" t="s">
        <v>102</v>
      </c>
      <c r="C13" s="7"/>
      <c r="D13" s="7"/>
      <c r="E13" s="7"/>
      <c r="F13" s="7"/>
      <c r="G13" s="7"/>
      <c r="H13" s="7"/>
    </row>
    <row r="14" spans="1:8">
      <c r="B14" t="s">
        <v>88</v>
      </c>
      <c r="C14" s="7"/>
      <c r="D14" s="7"/>
      <c r="E14" s="7"/>
      <c r="F14" s="7"/>
      <c r="G14" s="7"/>
      <c r="H14" s="7"/>
    </row>
    <row r="15" spans="1:8">
      <c r="B15" t="s">
        <v>89</v>
      </c>
    </row>
    <row r="16" spans="1:8">
      <c r="B16" t="s">
        <v>90</v>
      </c>
    </row>
    <row r="17" spans="2:2">
      <c r="B17" t="s">
        <v>91</v>
      </c>
    </row>
    <row r="18" spans="2:2">
      <c r="B18" t="s">
        <v>92</v>
      </c>
    </row>
    <row r="19" spans="2:2">
      <c r="B19" t="s">
        <v>93</v>
      </c>
    </row>
    <row r="20" spans="2:2">
      <c r="B20" t="s">
        <v>94</v>
      </c>
    </row>
    <row r="21" spans="2:2">
      <c r="B21" t="s">
        <v>95</v>
      </c>
    </row>
    <row r="22" spans="2:2">
      <c r="B22" t="s">
        <v>96</v>
      </c>
    </row>
    <row r="24" spans="2:2" ht="18.75">
      <c r="B24" s="41"/>
    </row>
    <row r="26" spans="2:2">
      <c r="B26" s="42"/>
    </row>
  </sheetData>
  <phoneticPr fontId="8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5936225-f139-44b6-bb73-ee30e49d0118">
      <UserInfo>
        <DisplayName>Anna Weuring</DisplayName>
        <AccountId>21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F01ED0539A0943BAD1B2B75B842CB8" ma:contentTypeVersion="10" ma:contentTypeDescription="Een nieuw document maken." ma:contentTypeScope="" ma:versionID="7cb81a2797f2ce4201e57f615e4dc282">
  <xsd:schema xmlns:xsd="http://www.w3.org/2001/XMLSchema" xmlns:xs="http://www.w3.org/2001/XMLSchema" xmlns:p="http://schemas.microsoft.com/office/2006/metadata/properties" xmlns:ns2="b7882380-deb7-4dcc-91ce-4ac40a659f63" xmlns:ns3="05936225-f139-44b6-bb73-ee30e49d0118" targetNamespace="http://schemas.microsoft.com/office/2006/metadata/properties" ma:root="true" ma:fieldsID="75e803d834a79354aca43481d9eb6508" ns2:_="" ns3:_="">
    <xsd:import namespace="b7882380-deb7-4dcc-91ce-4ac40a659f63"/>
    <xsd:import namespace="05936225-f139-44b6-bb73-ee30e49d01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882380-deb7-4dcc-91ce-4ac40a659f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36225-f139-44b6-bb73-ee30e49d0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783312-E138-469D-8CF2-BAA546E8EA49}">
  <ds:schemaRefs>
    <ds:schemaRef ds:uri="http://purl.org/dc/dcmitype/"/>
    <ds:schemaRef ds:uri="b7882380-deb7-4dcc-91ce-4ac40a659f63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5936225-f139-44b6-bb73-ee30e49d0118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F463B20-A16D-459A-8A1D-5097E9DD07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7F302-4C4B-47C6-89E6-74AF100CE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882380-deb7-4dcc-91ce-4ac40a659f63"/>
    <ds:schemaRef ds:uri="05936225-f139-44b6-bb73-ee30e49d0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Blad1 (2)</vt:lpstr>
      <vt:lpstr>Blad1</vt:lpstr>
      <vt:lpstr>'Blad1 (2)'!Afdrukbereik</vt:lpstr>
      <vt:lpstr>familielid</vt:lpstr>
      <vt:lpstr>geslacht</vt:lpstr>
      <vt:lpstr>locatie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Office-gebruiker</dc:creator>
  <cp:keywords/>
  <dc:description/>
  <cp:lastModifiedBy>Weuring</cp:lastModifiedBy>
  <cp:revision/>
  <dcterms:created xsi:type="dcterms:W3CDTF">2017-01-17T11:12:41Z</dcterms:created>
  <dcterms:modified xsi:type="dcterms:W3CDTF">2020-01-22T10:14:47Z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0x010100D6F01ED0539A0943BAD1B2B75B842CB8</vt:lpwstr>
  </property>
</Properties>
</file>